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K18" s="1"/>
  <c r="H5"/>
  <c r="H6"/>
  <c r="H7"/>
  <c r="H8"/>
  <c r="H9"/>
  <c r="H10"/>
  <c r="H11"/>
  <c r="H12"/>
  <c r="H13"/>
  <c r="H14"/>
  <c r="H15"/>
  <c r="H16"/>
  <c r="H17"/>
  <c r="H3"/>
</calcChain>
</file>

<file path=xl/sharedStrings.xml><?xml version="1.0" encoding="utf-8"?>
<sst xmlns="http://schemas.openxmlformats.org/spreadsheetml/2006/main" count="73" uniqueCount="45">
  <si>
    <t>施工工艺</t>
  </si>
  <si>
    <t>工作内容</t>
  </si>
  <si>
    <t>单位</t>
  </si>
  <si>
    <t>合计（元）</t>
  </si>
  <si>
    <t>备注</t>
  </si>
  <si>
    <t>安全措施费</t>
  </si>
  <si>
    <t>防护措施</t>
  </si>
  <si>
    <t>米</t>
  </si>
  <si>
    <t>铲除原残旧密封胶</t>
  </si>
  <si>
    <t>用工具铲除原残旧密封胶</t>
  </si>
  <si>
    <t>清洁干净注胶部位</t>
  </si>
  <si>
    <t>用工具吹净注胶部位杂物，用清洁剂清洗干净</t>
  </si>
  <si>
    <t>粘贴胶纸带</t>
  </si>
  <si>
    <t>对玻璃以及铝合板面粘贴胶纸带做好成品保护</t>
  </si>
  <si>
    <t>注胶</t>
  </si>
  <si>
    <t>往缝内打入耐候硅酮结构胶</t>
  </si>
  <si>
    <t>刮胶</t>
  </si>
  <si>
    <t>用专业的刮胶工具进行刮胶，使胶缝压实刮平</t>
  </si>
  <si>
    <t>除去胶带</t>
  </si>
  <si>
    <t>完成修补后，除去两边胶纸带</t>
  </si>
  <si>
    <t>凿除各层至现浇层</t>
  </si>
  <si>
    <t>用电锤或切割机凿除各层至现浇层</t>
  </si>
  <si>
    <t>清理干净基面</t>
  </si>
  <si>
    <t>及时清理干净凿除建筑垃圾，修补基面</t>
  </si>
  <si>
    <t>涂刷至固168涂料</t>
  </si>
  <si>
    <t>涂刷一道1.5mm厚至固168涂料作为界面剂</t>
  </si>
  <si>
    <t>涂刷CPS节点密封膏</t>
  </si>
  <si>
    <t xml:space="preserve">涂刷一道1.5mm厚CP </t>
  </si>
  <si>
    <t>湿铺防水卷材</t>
  </si>
  <si>
    <t>湿铺防水卷材，并用密封膏收口</t>
  </si>
  <si>
    <t>钉压条</t>
  </si>
  <si>
    <t>在女儿墙立面防水收头处钉压条</t>
  </si>
  <si>
    <t>恢复凿除各层</t>
  </si>
  <si>
    <t>垃圾外运</t>
  </si>
  <si>
    <t>垃圾装袋清理干净建筑并外运</t>
  </si>
  <si>
    <t>车</t>
  </si>
  <si>
    <t>桂林电子科技大学花江校区图书馆屋面补漏工程控制价</t>
    <phoneticPr fontId="1" type="noConversion"/>
  </si>
  <si>
    <t>序号</t>
    <phoneticPr fontId="1" type="noConversion"/>
  </si>
  <si>
    <t>屋面类型</t>
    <phoneticPr fontId="1" type="noConversion"/>
  </si>
  <si>
    <t>预估工程量</t>
    <phoneticPr fontId="1" type="noConversion"/>
  </si>
  <si>
    <t>全费用单价</t>
    <phoneticPr fontId="1" type="noConversion"/>
  </si>
  <si>
    <t>不上人屋面</t>
    <phoneticPr fontId="1" type="noConversion"/>
  </si>
  <si>
    <t>按实结算</t>
    <phoneticPr fontId="1" type="noConversion"/>
  </si>
  <si>
    <t>上人屋面</t>
    <phoneticPr fontId="1" type="noConversion"/>
  </si>
  <si>
    <r>
      <t>总价（含人工费、材料费、机械费、管理费、利润、安全文明施工费、规费、税金、建筑垃圾外运及消纳费等全部费用）</t>
    </r>
    <r>
      <rPr>
        <b/>
        <u/>
        <sz val="10"/>
        <color theme="1"/>
        <rFont val="宋体"/>
        <family val="3"/>
        <charset val="134"/>
      </rPr>
      <t>￥  281400.00 元</t>
    </r>
    <r>
      <rPr>
        <sz val="10"/>
        <color theme="1"/>
        <rFont val="宋体"/>
        <family val="3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</si>
</sst>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u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sqref="A1:I1"/>
    </sheetView>
  </sheetViews>
  <sheetFormatPr defaultRowHeight="14.25"/>
  <cols>
    <col min="1" max="1" width="4.5" style="2" customWidth="1"/>
    <col min="2" max="2" width="5.125" style="2" customWidth="1"/>
    <col min="3" max="3" width="11.5" style="2" customWidth="1"/>
    <col min="4" max="4" width="18.375" style="2" customWidth="1"/>
    <col min="5" max="5" width="10.875" style="2" customWidth="1"/>
    <col min="6" max="6" width="5" style="2" customWidth="1"/>
    <col min="7" max="7" width="11.5" style="2" customWidth="1"/>
    <col min="8" max="8" width="8.75" style="2" customWidth="1"/>
    <col min="9" max="9" width="9.75" style="2" customWidth="1"/>
    <col min="10" max="16384" width="9" style="2"/>
  </cols>
  <sheetData>
    <row r="1" spans="1:9" ht="49.5" customHeight="1">
      <c r="A1" s="4" t="s">
        <v>36</v>
      </c>
      <c r="B1" s="4"/>
      <c r="C1" s="4"/>
      <c r="D1" s="4"/>
      <c r="E1" s="4"/>
      <c r="F1" s="4"/>
      <c r="G1" s="4"/>
      <c r="H1" s="4"/>
      <c r="I1" s="4"/>
    </row>
    <row r="2" spans="1:9" s="3" customFormat="1" ht="32.1" customHeight="1">
      <c r="A2" s="5" t="s">
        <v>37</v>
      </c>
      <c r="B2" s="5" t="s">
        <v>38</v>
      </c>
      <c r="C2" s="5" t="s">
        <v>0</v>
      </c>
      <c r="D2" s="5" t="s">
        <v>1</v>
      </c>
      <c r="E2" s="5" t="s">
        <v>39</v>
      </c>
      <c r="F2" s="5" t="s">
        <v>2</v>
      </c>
      <c r="G2" s="5" t="s">
        <v>40</v>
      </c>
      <c r="H2" s="5" t="s">
        <v>3</v>
      </c>
      <c r="I2" s="5" t="s">
        <v>4</v>
      </c>
    </row>
    <row r="3" spans="1:9" s="1" customFormat="1" ht="32.1" customHeight="1">
      <c r="A3" s="6">
        <v>1</v>
      </c>
      <c r="B3" s="7" t="s">
        <v>41</v>
      </c>
      <c r="C3" s="6" t="s">
        <v>5</v>
      </c>
      <c r="D3" s="8" t="s">
        <v>6</v>
      </c>
      <c r="E3" s="6">
        <v>3800</v>
      </c>
      <c r="F3" s="6" t="s">
        <v>7</v>
      </c>
      <c r="G3" s="6">
        <v>3.8</v>
      </c>
      <c r="H3" s="6">
        <f>E3*G3</f>
        <v>14440</v>
      </c>
      <c r="I3" s="6" t="s">
        <v>42</v>
      </c>
    </row>
    <row r="4" spans="1:9" s="1" customFormat="1" ht="32.1" customHeight="1">
      <c r="A4" s="6">
        <v>2</v>
      </c>
      <c r="B4" s="7"/>
      <c r="C4" s="6" t="s">
        <v>8</v>
      </c>
      <c r="D4" s="8" t="s">
        <v>9</v>
      </c>
      <c r="E4" s="6">
        <v>3800</v>
      </c>
      <c r="F4" s="6" t="s">
        <v>7</v>
      </c>
      <c r="G4" s="6">
        <v>9.1999999999999993</v>
      </c>
      <c r="H4" s="6">
        <f t="shared" ref="H4:H17" si="0">E4*G4</f>
        <v>34960</v>
      </c>
      <c r="I4" s="6" t="s">
        <v>42</v>
      </c>
    </row>
    <row r="5" spans="1:9" s="1" customFormat="1" ht="32.1" customHeight="1">
      <c r="A5" s="6">
        <v>3</v>
      </c>
      <c r="B5" s="7"/>
      <c r="C5" s="6" t="s">
        <v>10</v>
      </c>
      <c r="D5" s="8" t="s">
        <v>11</v>
      </c>
      <c r="E5" s="6">
        <v>3800</v>
      </c>
      <c r="F5" s="6" t="s">
        <v>7</v>
      </c>
      <c r="G5" s="6">
        <v>2.8</v>
      </c>
      <c r="H5" s="6">
        <f t="shared" si="0"/>
        <v>10640</v>
      </c>
      <c r="I5" s="6" t="s">
        <v>42</v>
      </c>
    </row>
    <row r="6" spans="1:9" s="1" customFormat="1" ht="32.1" customHeight="1">
      <c r="A6" s="6">
        <v>4</v>
      </c>
      <c r="B6" s="7"/>
      <c r="C6" s="6" t="s">
        <v>12</v>
      </c>
      <c r="D6" s="8" t="s">
        <v>13</v>
      </c>
      <c r="E6" s="6">
        <v>3800</v>
      </c>
      <c r="F6" s="6" t="s">
        <v>7</v>
      </c>
      <c r="G6" s="6">
        <v>7.9</v>
      </c>
      <c r="H6" s="6">
        <f t="shared" si="0"/>
        <v>30020</v>
      </c>
      <c r="I6" s="6" t="s">
        <v>42</v>
      </c>
    </row>
    <row r="7" spans="1:9" s="1" customFormat="1" ht="32.1" customHeight="1">
      <c r="A7" s="6">
        <v>5</v>
      </c>
      <c r="B7" s="7"/>
      <c r="C7" s="6" t="s">
        <v>14</v>
      </c>
      <c r="D7" s="8" t="s">
        <v>15</v>
      </c>
      <c r="E7" s="6">
        <v>3800</v>
      </c>
      <c r="F7" s="6" t="s">
        <v>7</v>
      </c>
      <c r="G7" s="6">
        <v>24</v>
      </c>
      <c r="H7" s="6">
        <f t="shared" si="0"/>
        <v>91200</v>
      </c>
      <c r="I7" s="6" t="s">
        <v>42</v>
      </c>
    </row>
    <row r="8" spans="1:9" s="1" customFormat="1" ht="48.75" customHeight="1">
      <c r="A8" s="6">
        <v>6</v>
      </c>
      <c r="B8" s="7"/>
      <c r="C8" s="6" t="s">
        <v>16</v>
      </c>
      <c r="D8" s="8" t="s">
        <v>17</v>
      </c>
      <c r="E8" s="6">
        <v>3800</v>
      </c>
      <c r="F8" s="6" t="s">
        <v>7</v>
      </c>
      <c r="G8" s="6">
        <v>9.5</v>
      </c>
      <c r="H8" s="6">
        <f t="shared" si="0"/>
        <v>36100</v>
      </c>
      <c r="I8" s="6" t="s">
        <v>42</v>
      </c>
    </row>
    <row r="9" spans="1:9" s="1" customFormat="1" ht="32.1" customHeight="1">
      <c r="A9" s="6">
        <v>7</v>
      </c>
      <c r="B9" s="7"/>
      <c r="C9" s="6" t="s">
        <v>18</v>
      </c>
      <c r="D9" s="8" t="s">
        <v>19</v>
      </c>
      <c r="E9" s="6">
        <v>3800</v>
      </c>
      <c r="F9" s="6" t="s">
        <v>7</v>
      </c>
      <c r="G9" s="6">
        <v>7.8</v>
      </c>
      <c r="H9" s="6">
        <f t="shared" si="0"/>
        <v>29640</v>
      </c>
      <c r="I9" s="6" t="s">
        <v>42</v>
      </c>
    </row>
    <row r="10" spans="1:9" s="1" customFormat="1" ht="32.1" customHeight="1">
      <c r="A10" s="6">
        <v>8</v>
      </c>
      <c r="B10" s="7" t="s">
        <v>43</v>
      </c>
      <c r="C10" s="6" t="s">
        <v>20</v>
      </c>
      <c r="D10" s="8" t="s">
        <v>21</v>
      </c>
      <c r="E10" s="6">
        <v>96</v>
      </c>
      <c r="F10" s="6" t="s">
        <v>7</v>
      </c>
      <c r="G10" s="6">
        <v>39.5</v>
      </c>
      <c r="H10" s="6">
        <f t="shared" si="0"/>
        <v>3792</v>
      </c>
      <c r="I10" s="6" t="s">
        <v>42</v>
      </c>
    </row>
    <row r="11" spans="1:9" s="1" customFormat="1" ht="32.1" customHeight="1">
      <c r="A11" s="6">
        <v>9</v>
      </c>
      <c r="B11" s="7"/>
      <c r="C11" s="6" t="s">
        <v>22</v>
      </c>
      <c r="D11" s="8" t="s">
        <v>23</v>
      </c>
      <c r="E11" s="6">
        <v>96</v>
      </c>
      <c r="F11" s="6" t="s">
        <v>7</v>
      </c>
      <c r="G11" s="6">
        <v>22</v>
      </c>
      <c r="H11" s="6">
        <f t="shared" si="0"/>
        <v>2112</v>
      </c>
      <c r="I11" s="6" t="s">
        <v>42</v>
      </c>
    </row>
    <row r="12" spans="1:9" s="1" customFormat="1" ht="32.1" customHeight="1">
      <c r="A12" s="6">
        <v>10</v>
      </c>
      <c r="B12" s="7"/>
      <c r="C12" s="6" t="s">
        <v>24</v>
      </c>
      <c r="D12" s="8" t="s">
        <v>25</v>
      </c>
      <c r="E12" s="6">
        <v>96</v>
      </c>
      <c r="F12" s="6" t="s">
        <v>7</v>
      </c>
      <c r="G12" s="6">
        <v>21</v>
      </c>
      <c r="H12" s="6">
        <f t="shared" si="0"/>
        <v>2016</v>
      </c>
      <c r="I12" s="6" t="s">
        <v>42</v>
      </c>
    </row>
    <row r="13" spans="1:9" s="1" customFormat="1" ht="32.1" customHeight="1">
      <c r="A13" s="6">
        <v>11</v>
      </c>
      <c r="B13" s="7"/>
      <c r="C13" s="6" t="s">
        <v>26</v>
      </c>
      <c r="D13" s="8" t="s">
        <v>27</v>
      </c>
      <c r="E13" s="6">
        <v>96</v>
      </c>
      <c r="F13" s="6" t="s">
        <v>7</v>
      </c>
      <c r="G13" s="6">
        <v>28</v>
      </c>
      <c r="H13" s="6">
        <f t="shared" si="0"/>
        <v>2688</v>
      </c>
      <c r="I13" s="6" t="s">
        <v>42</v>
      </c>
    </row>
    <row r="14" spans="1:9" s="1" customFormat="1" ht="32.1" customHeight="1">
      <c r="A14" s="6">
        <v>12</v>
      </c>
      <c r="B14" s="7"/>
      <c r="C14" s="6" t="s">
        <v>28</v>
      </c>
      <c r="D14" s="8" t="s">
        <v>29</v>
      </c>
      <c r="E14" s="6">
        <v>96</v>
      </c>
      <c r="F14" s="6" t="s">
        <v>7</v>
      </c>
      <c r="G14" s="6">
        <v>59.5</v>
      </c>
      <c r="H14" s="6">
        <f t="shared" si="0"/>
        <v>5712</v>
      </c>
      <c r="I14" s="6" t="s">
        <v>42</v>
      </c>
    </row>
    <row r="15" spans="1:9" s="1" customFormat="1" ht="32.1" customHeight="1">
      <c r="A15" s="6">
        <v>13</v>
      </c>
      <c r="B15" s="7"/>
      <c r="C15" s="6" t="s">
        <v>30</v>
      </c>
      <c r="D15" s="8" t="s">
        <v>31</v>
      </c>
      <c r="E15" s="6">
        <v>96</v>
      </c>
      <c r="F15" s="6" t="s">
        <v>7</v>
      </c>
      <c r="G15" s="6">
        <v>18</v>
      </c>
      <c r="H15" s="6">
        <f t="shared" si="0"/>
        <v>1728</v>
      </c>
      <c r="I15" s="6" t="s">
        <v>42</v>
      </c>
    </row>
    <row r="16" spans="1:9" s="1" customFormat="1" ht="32.1" customHeight="1">
      <c r="A16" s="6">
        <v>14</v>
      </c>
      <c r="B16" s="7"/>
      <c r="C16" s="6" t="s">
        <v>32</v>
      </c>
      <c r="D16" s="8" t="s">
        <v>32</v>
      </c>
      <c r="E16" s="6">
        <v>96</v>
      </c>
      <c r="F16" s="6" t="s">
        <v>7</v>
      </c>
      <c r="G16" s="6">
        <v>87</v>
      </c>
      <c r="H16" s="6">
        <f t="shared" si="0"/>
        <v>8352</v>
      </c>
      <c r="I16" s="6" t="s">
        <v>42</v>
      </c>
    </row>
    <row r="17" spans="1:11" s="1" customFormat="1" ht="32.1" customHeight="1">
      <c r="A17" s="6">
        <v>15</v>
      </c>
      <c r="B17" s="7"/>
      <c r="C17" s="6" t="s">
        <v>33</v>
      </c>
      <c r="D17" s="8" t="s">
        <v>34</v>
      </c>
      <c r="E17" s="6">
        <v>8</v>
      </c>
      <c r="F17" s="6" t="s">
        <v>35</v>
      </c>
      <c r="G17" s="6">
        <v>1000</v>
      </c>
      <c r="H17" s="6">
        <f t="shared" si="0"/>
        <v>8000</v>
      </c>
      <c r="I17" s="6" t="s">
        <v>42</v>
      </c>
    </row>
    <row r="18" spans="1:11" ht="34.5" customHeight="1">
      <c r="A18" s="6">
        <v>16</v>
      </c>
      <c r="B18" s="9" t="s">
        <v>44</v>
      </c>
      <c r="C18" s="10"/>
      <c r="D18" s="10"/>
      <c r="E18" s="10"/>
      <c r="F18" s="10"/>
      <c r="G18" s="10"/>
      <c r="H18" s="10"/>
      <c r="I18" s="11"/>
      <c r="K18" s="2">
        <f>SUM(H3:H17)</f>
        <v>281400</v>
      </c>
    </row>
  </sheetData>
  <mergeCells count="4">
    <mergeCell ref="B18:I18"/>
    <mergeCell ref="B3:B9"/>
    <mergeCell ref="B10:B17"/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个人用户</cp:lastModifiedBy>
  <cp:lastPrinted>2024-01-12T09:10:39Z</cp:lastPrinted>
  <dcterms:created xsi:type="dcterms:W3CDTF">2024-01-11T07:29:37Z</dcterms:created>
  <dcterms:modified xsi:type="dcterms:W3CDTF">2024-01-12T09:13:06Z</dcterms:modified>
</cp:coreProperties>
</file>